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<sst xmlns="http://schemas.openxmlformats.org/spreadsheetml/2006/main" count="50" uniqueCount="45">
  <si>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</si>
  <si>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</si>
  <si>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</si>
  <si>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</si>
  <si>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</si>
  <si>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</si>
  <si>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</si>
  <si>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</si>
  <si>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</si>
  <si>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</si>
  <si>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</si>
  <si>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</si>
  <si>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</si>
  <si>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</si>
  <si>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</si>
  <si>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</si>
  <si>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</si>
  <si>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</si>
  <si>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</si>
  <si>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</si>
  <si>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</si>
  <si>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</si>
  <si>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</si>
  <si>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</si>
  <si>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</si>
  <si>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</si>
  <si>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</si>
  <si>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</si>
  <si>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</si>
  <si>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</si>
  <si>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</si>
  <si>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</si>
  <si>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</si>
  <si>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</si>
  <si>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</si>
  <si>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</si>
  <si>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</si>
  <si>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</si>
  <si>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</si>
  <si>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</si>
  <si>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</si>
  <si>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</si>
  <si>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</si>
  <si>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</si>
  <si>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ул.Молодежная     д.1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</si>
</sst>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42">
      <selection activeCell="A20" sqref="A20:G66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B64</f>
        <v>719.04</v>
      </c>
      <c r="F9" s="11">
        <f>E9*D9</f>
        <v>625.5648</v>
      </c>
      <c r="G9" s="11">
        <f>F9*6</f>
        <v>3753.3887999999997</v>
      </c>
      <c r="H9" s="11">
        <f>E9*D9</f>
        <v>625.5648</v>
      </c>
      <c r="I9" s="12">
        <f>E9*D9</f>
        <v>625.5648</v>
      </c>
      <c r="J9" s="12">
        <f>E9*D9</f>
        <v>625.5648</v>
      </c>
      <c r="K9" s="12">
        <f>E9*D9</f>
        <v>625.5648</v>
      </c>
      <c r="L9" s="12">
        <f>E9*D9</f>
        <v>625.5648</v>
      </c>
      <c r="M9" s="12">
        <f>E9*D9</f>
        <v>625.5648</v>
      </c>
      <c r="N9" s="11">
        <f>SUM(H9:M9)</f>
        <v>3753.3888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B64</f>
        <v>719.04</v>
      </c>
      <c r="F10" s="11">
        <f>E10*D10</f>
        <v>941.9424</v>
      </c>
      <c r="G10" s="11">
        <f aca="true" t="shared" si="0" ref="G10:G16">F10*6</f>
        <v>5651.6544</v>
      </c>
      <c r="H10" s="11">
        <f aca="true" t="shared" si="1" ref="H10:H16">E10*D10</f>
        <v>941.9424</v>
      </c>
      <c r="I10" s="12">
        <f aca="true" t="shared" si="2" ref="I10:I16">E10*D10</f>
        <v>941.9424</v>
      </c>
      <c r="J10" s="12">
        <f aca="true" t="shared" si="3" ref="J10:J16">E10*D10</f>
        <v>941.9424</v>
      </c>
      <c r="K10" s="12">
        <f aca="true" t="shared" si="4" ref="K10:K16">E10*D10</f>
        <v>941.9424</v>
      </c>
      <c r="L10" s="12">
        <f aca="true" t="shared" si="5" ref="L10:L16">E10*D10</f>
        <v>941.9424</v>
      </c>
      <c r="M10" s="12">
        <f aca="true" t="shared" si="6" ref="M10:M16">E10*D10</f>
        <v>941.9424</v>
      </c>
      <c r="N10" s="11">
        <f aca="true" t="shared" si="7" ref="N10:N16">SUM(H10:M10)</f>
        <v>5651.6544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B64</f>
        <v>719.04</v>
      </c>
      <c r="F11" s="11">
        <f aca="true" t="shared" si="9" ref="F11:F16">E11*D11</f>
        <v>553.6608</v>
      </c>
      <c r="G11" s="11">
        <f t="shared" si="0"/>
        <v>3321.9647999999997</v>
      </c>
      <c r="H11" s="11">
        <f t="shared" si="1"/>
        <v>553.6608</v>
      </c>
      <c r="I11" s="12">
        <f t="shared" si="2"/>
        <v>553.6608</v>
      </c>
      <c r="J11" s="12">
        <f t="shared" si="3"/>
        <v>553.6608</v>
      </c>
      <c r="K11" s="12">
        <f t="shared" si="4"/>
        <v>553.6608</v>
      </c>
      <c r="L11" s="12">
        <f t="shared" si="5"/>
        <v>553.6608</v>
      </c>
      <c r="M11" s="12">
        <f t="shared" si="6"/>
        <v>553.6608</v>
      </c>
      <c r="N11" s="11">
        <f t="shared" si="7"/>
        <v>3321.9648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B64</f>
        <v>719.04</v>
      </c>
      <c r="F12" s="11">
        <f t="shared" si="9"/>
        <v>1157.6544000000001</v>
      </c>
      <c r="G12" s="11">
        <f t="shared" si="0"/>
        <v>6945.9264</v>
      </c>
      <c r="H12" s="11">
        <f t="shared" si="1"/>
        <v>1157.6544000000001</v>
      </c>
      <c r="I12" s="12">
        <f t="shared" si="2"/>
        <v>1157.6544000000001</v>
      </c>
      <c r="J12" s="12">
        <f t="shared" si="3"/>
        <v>1157.6544000000001</v>
      </c>
      <c r="K12" s="12">
        <f t="shared" si="4"/>
        <v>1157.6544000000001</v>
      </c>
      <c r="L12" s="12">
        <f t="shared" si="5"/>
        <v>1157.6544000000001</v>
      </c>
      <c r="M12" s="12">
        <f t="shared" si="6"/>
        <v>1157.6544000000001</v>
      </c>
      <c r="N12" s="11">
        <f t="shared" si="7"/>
        <v>6945.926400000001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B64</f>
        <v>719.04</v>
      </c>
      <c r="F13" s="11">
        <f t="shared" si="9"/>
        <v>165.3792</v>
      </c>
      <c r="G13" s="11">
        <f t="shared" si="0"/>
        <v>992.2752</v>
      </c>
      <c r="H13" s="11">
        <f t="shared" si="1"/>
        <v>165.3792</v>
      </c>
      <c r="I13" s="12">
        <f t="shared" si="2"/>
        <v>165.3792</v>
      </c>
      <c r="J13" s="12">
        <f t="shared" si="3"/>
        <v>165.3792</v>
      </c>
      <c r="K13" s="12">
        <f t="shared" si="4"/>
        <v>165.3792</v>
      </c>
      <c r="L13" s="12">
        <f t="shared" si="5"/>
        <v>165.3792</v>
      </c>
      <c r="M13" s="12">
        <f t="shared" si="6"/>
        <v>165.3792</v>
      </c>
      <c r="N13" s="11">
        <f t="shared" si="7"/>
        <v>992.2751999999999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B64</f>
        <v>719.04</v>
      </c>
      <c r="F14" s="11">
        <f t="shared" si="9"/>
        <v>582.4224</v>
      </c>
      <c r="G14" s="11">
        <f t="shared" si="0"/>
        <v>3494.5344000000005</v>
      </c>
      <c r="H14" s="11">
        <f t="shared" si="1"/>
        <v>582.4224</v>
      </c>
      <c r="I14" s="12">
        <f t="shared" si="2"/>
        <v>582.4224</v>
      </c>
      <c r="J14" s="12">
        <f t="shared" si="3"/>
        <v>582.4224</v>
      </c>
      <c r="K14" s="12">
        <f t="shared" si="4"/>
        <v>582.4224</v>
      </c>
      <c r="L14" s="12">
        <f t="shared" si="5"/>
        <v>582.4224</v>
      </c>
      <c r="M14" s="12">
        <f t="shared" si="6"/>
        <v>582.4224</v>
      </c>
      <c r="N14" s="11">
        <f t="shared" si="7"/>
        <v>3494.5344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-835.43</v>
      </c>
      <c r="D15" s="9">
        <v>0.42</v>
      </c>
      <c r="E15" s="10">
        <f>B64</f>
        <v>719.04</v>
      </c>
      <c r="F15" s="11">
        <f>E15*D15</f>
        <v>301.99679999999995</v>
      </c>
      <c r="G15" s="11">
        <f t="shared" si="0"/>
        <v>1811.9807999999998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976.5507999999999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B64</f>
        <v>719.04</v>
      </c>
      <c r="F16" s="11">
        <f t="shared" si="9"/>
        <v>100.6656</v>
      </c>
      <c r="G16" s="11">
        <f t="shared" si="0"/>
        <v>603.9936</v>
      </c>
      <c r="H16" s="11">
        <f t="shared" si="1"/>
        <v>100.6656</v>
      </c>
      <c r="I16" s="12">
        <f t="shared" si="2"/>
        <v>100.6656</v>
      </c>
      <c r="J16" s="12">
        <f t="shared" si="3"/>
        <v>100.6656</v>
      </c>
      <c r="K16" s="12">
        <f t="shared" si="4"/>
        <v>100.6656</v>
      </c>
      <c r="L16" s="12">
        <f t="shared" si="5"/>
        <v>100.6656</v>
      </c>
      <c r="M16" s="12">
        <f t="shared" si="6"/>
        <v>100.6656</v>
      </c>
      <c r="N16" s="11">
        <f t="shared" si="7"/>
        <v>603.9936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4429.2864</v>
      </c>
      <c r="G17" s="11">
        <f>SUM(G9:G16)</f>
        <v>26575.7184</v>
      </c>
      <c r="H17" s="11">
        <v>0</v>
      </c>
      <c r="I17" s="12">
        <f aca="true" t="shared" si="10" ref="I17:N17">SUM(I9:I16)</f>
        <v>4127.2896</v>
      </c>
      <c r="J17" s="12">
        <f t="shared" si="10"/>
        <v>4127.2896</v>
      </c>
      <c r="K17" s="12">
        <f t="shared" si="10"/>
        <v>4127.2896</v>
      </c>
      <c r="L17" s="12">
        <f t="shared" si="10"/>
        <v>4127.2896</v>
      </c>
      <c r="M17" s="12">
        <f t="shared" si="10"/>
        <v>4127.2896</v>
      </c>
      <c r="N17" s="12">
        <f t="shared" si="10"/>
        <v>24763.737600000004</v>
      </c>
      <c r="O17" s="11">
        <f>SUM(O9:O16)</f>
        <v>976.5507999999999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D64</f>
        <v>26575.679999999997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E64</f>
        <v>26461.420000000002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F64</f>
        <v>4010.1299999999997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24763.737600000004</v>
      </c>
      <c r="D23" t="s">
        <v>26</v>
      </c>
    </row>
    <row r="24" spans="2:4" ht="15.75">
      <c r="B24" s="3" t="s">
        <v>29</v>
      </c>
      <c r="C24" s="24">
        <f>E64*0.044</f>
        <v>1164.30248</v>
      </c>
      <c r="D24" t="s">
        <v>26</v>
      </c>
    </row>
    <row r="25" spans="2:4" ht="15.75">
      <c r="B25" s="3" t="s">
        <v>30</v>
      </c>
      <c r="C25" s="24">
        <f>E64*0.01</f>
        <v>264.61420000000004</v>
      </c>
      <c r="D25" t="s">
        <v>26</v>
      </c>
    </row>
    <row r="28" spans="2:3" ht="15">
      <c r="B28" t="s">
        <v>31</v>
      </c>
      <c r="C28" s="25">
        <f>O17</f>
        <v>976.5507999999999</v>
      </c>
    </row>
    <row r="31" spans="2:3" ht="15">
      <c r="B31" t="s">
        <v>32</v>
      </c>
      <c r="C31" s="25">
        <f>G17-D64</f>
        <v>0.03840000000491273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39.72</v>
      </c>
      <c r="C48" s="26">
        <v>244.68</v>
      </c>
      <c r="D48" s="26">
        <v>1468.08</v>
      </c>
      <c r="E48" s="26">
        <v>1223.4</v>
      </c>
      <c r="F48" s="26">
        <f aca="true" t="shared" si="11" ref="F48:F63">C48+D48-E48</f>
        <v>489.3599999999999</v>
      </c>
    </row>
    <row r="49" spans="2:6" ht="15">
      <c r="B49" s="26">
        <v>41.55</v>
      </c>
      <c r="C49" s="26">
        <v>255.95</v>
      </c>
      <c r="D49" s="26">
        <v>1535.7</v>
      </c>
      <c r="E49" s="26">
        <v>1535.7</v>
      </c>
      <c r="F49" s="26">
        <f t="shared" si="11"/>
        <v>255.95000000000005</v>
      </c>
    </row>
    <row r="50" spans="2:6" ht="15">
      <c r="B50" s="26">
        <v>39.71</v>
      </c>
      <c r="C50" s="26">
        <v>0</v>
      </c>
      <c r="D50" s="26">
        <v>1467.66</v>
      </c>
      <c r="E50" s="26">
        <v>1467.66</v>
      </c>
      <c r="F50" s="26">
        <f>C50+D50-E50</f>
        <v>0</v>
      </c>
    </row>
    <row r="51" spans="2:6" ht="15">
      <c r="B51" s="29">
        <v>39.7</v>
      </c>
      <c r="C51" s="26">
        <v>244.55</v>
      </c>
      <c r="D51" s="26">
        <v>1467.3</v>
      </c>
      <c r="E51" s="26">
        <v>1467.3</v>
      </c>
      <c r="F51" s="26">
        <f>C51+D51-E51</f>
        <v>244.54999999999995</v>
      </c>
    </row>
    <row r="52" spans="2:6" ht="15">
      <c r="B52" s="26">
        <v>60.61</v>
      </c>
      <c r="C52" s="30">
        <v>0</v>
      </c>
      <c r="D52" s="30">
        <v>2240.16</v>
      </c>
      <c r="E52" s="30">
        <v>2240.16</v>
      </c>
      <c r="F52" s="26">
        <f>C52+D52-E52</f>
        <v>0</v>
      </c>
    </row>
    <row r="53" spans="2:6" ht="15">
      <c r="B53" s="26">
        <v>41.45</v>
      </c>
      <c r="C53" s="26">
        <v>0</v>
      </c>
      <c r="D53" s="26">
        <v>1531.98</v>
      </c>
      <c r="E53" s="26">
        <v>1531.98</v>
      </c>
      <c r="F53" s="26">
        <f t="shared" si="11"/>
        <v>0</v>
      </c>
    </row>
    <row r="54" spans="2:6" ht="15">
      <c r="B54" s="26">
        <v>39.72</v>
      </c>
      <c r="C54" s="26">
        <v>0</v>
      </c>
      <c r="D54" s="26">
        <v>1468.08</v>
      </c>
      <c r="E54" s="26">
        <v>1468.08</v>
      </c>
      <c r="F54" s="26">
        <f t="shared" si="11"/>
        <v>0</v>
      </c>
    </row>
    <row r="55" spans="2:6" ht="15">
      <c r="B55" s="28">
        <v>39.71</v>
      </c>
      <c r="C55" s="28">
        <v>733.83</v>
      </c>
      <c r="D55" s="26">
        <v>1467.66</v>
      </c>
      <c r="E55" s="28">
        <v>1744.27</v>
      </c>
      <c r="F55" s="26">
        <f t="shared" si="11"/>
        <v>457.22000000000025</v>
      </c>
    </row>
    <row r="56" spans="2:6" ht="15">
      <c r="B56" s="26">
        <v>50.65</v>
      </c>
      <c r="C56" s="26">
        <v>0</v>
      </c>
      <c r="D56" s="26">
        <v>1872</v>
      </c>
      <c r="E56" s="26">
        <v>1872</v>
      </c>
      <c r="F56" s="26">
        <f t="shared" si="11"/>
        <v>0</v>
      </c>
    </row>
    <row r="57" spans="2:6" ht="15">
      <c r="B57" s="26">
        <v>30.88</v>
      </c>
      <c r="C57" s="26">
        <v>760.88</v>
      </c>
      <c r="D57" s="26">
        <v>1141.32</v>
      </c>
      <c r="E57" s="26">
        <v>459.25</v>
      </c>
      <c r="F57" s="26">
        <f t="shared" si="11"/>
        <v>1442.9499999999998</v>
      </c>
    </row>
    <row r="58" spans="2:6" ht="15">
      <c r="B58" s="26">
        <v>60.61</v>
      </c>
      <c r="C58" s="26">
        <v>0</v>
      </c>
      <c r="D58" s="26">
        <v>2240.16</v>
      </c>
      <c r="E58" s="26">
        <v>1866.8</v>
      </c>
      <c r="F58" s="26">
        <f t="shared" si="11"/>
        <v>373.3599999999999</v>
      </c>
    </row>
    <row r="59" spans="2:6" ht="15">
      <c r="B59" s="26">
        <v>39.7</v>
      </c>
      <c r="C59" s="30">
        <v>0</v>
      </c>
      <c r="D59" s="30">
        <v>1467.3</v>
      </c>
      <c r="E59" s="26">
        <v>1467.3</v>
      </c>
      <c r="F59" s="26">
        <f t="shared" si="11"/>
        <v>0</v>
      </c>
    </row>
    <row r="60" spans="2:6" ht="15">
      <c r="B60" s="26">
        <v>50.4</v>
      </c>
      <c r="C60" s="26">
        <v>620.92</v>
      </c>
      <c r="D60" s="26">
        <v>1862.76</v>
      </c>
      <c r="E60" s="26">
        <v>2483.68</v>
      </c>
      <c r="F60" s="26">
        <f t="shared" si="11"/>
        <v>0</v>
      </c>
    </row>
    <row r="61" spans="2:6" ht="15">
      <c r="B61" s="26">
        <v>23.4</v>
      </c>
      <c r="C61" s="26">
        <v>288.28</v>
      </c>
      <c r="D61" s="26">
        <v>864.84</v>
      </c>
      <c r="E61" s="26">
        <v>1153.16</v>
      </c>
      <c r="F61" s="26">
        <f t="shared" si="11"/>
        <v>-0.040000000000190994</v>
      </c>
    </row>
    <row r="62" spans="2:6" ht="15">
      <c r="B62" s="26">
        <v>60.61</v>
      </c>
      <c r="C62" s="26">
        <v>373.36</v>
      </c>
      <c r="D62" s="26">
        <v>2240.16</v>
      </c>
      <c r="E62" s="26">
        <v>2240.16</v>
      </c>
      <c r="F62" s="26">
        <f t="shared" si="11"/>
        <v>373.3600000000001</v>
      </c>
    </row>
    <row r="63" spans="2:6" ht="15">
      <c r="B63" s="26">
        <v>60.62</v>
      </c>
      <c r="C63" s="26">
        <v>373.42</v>
      </c>
      <c r="D63" s="26">
        <v>2240.52</v>
      </c>
      <c r="E63" s="26">
        <v>2240.52</v>
      </c>
      <c r="F63" s="26">
        <f t="shared" si="11"/>
        <v>373.4200000000001</v>
      </c>
    </row>
    <row r="64" spans="2:6" ht="15">
      <c r="B64" s="26">
        <f>SUM(B48:B63)</f>
        <v>719.04</v>
      </c>
      <c r="C64" s="26"/>
      <c r="D64" s="26">
        <f>SUM(D48:D63)</f>
        <v>26575.679999999997</v>
      </c>
      <c r="E64" s="26">
        <f>SUM(E48:E63)</f>
        <v>26461.420000000002</v>
      </c>
      <c r="F64" s="26">
        <f>SUM(F48:F63)</f>
        <v>4010.1299999999997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2015-02-25T07:10:16Z</cp:lastPrinted>
  <dcterms:modified xsi:type="dcterms:W3CDTF">2015-02-25T07:10:39Z</dcterms:modified>
  <cp:category/>
  <cp:version/>
  <cp:contentType/>
  <cp:contentStatus/>
</cp:coreProperties>
</file>